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ctor Payment Sheet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,##0;[Red]-#,##,##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D2A4D"/>
      </patternFill>
    </fill>
    <fill>
      <patternFill patternType="solid">
        <fgColor rgb="00EEF1F8"/>
      </patternFill>
    </fill>
  </fills>
  <borders count="2">
    <border>
      <left/>
      <right/>
      <top/>
      <bottom/>
      <diagonal/>
    </border>
    <border>
      <left style="thin">
        <color rgb="00D5DAE5"/>
      </left>
      <right style="thin">
        <color rgb="00D5DAE5"/>
      </right>
      <top style="thin">
        <color rgb="00D5DAE5"/>
      </top>
      <bottom style="thin">
        <color rgb="00D5DAE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164" fontId="2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7" customWidth="1" min="3" max="3"/>
    <col width="15" customWidth="1" min="4" max="4"/>
    <col width="20" customWidth="1" min="5" max="5"/>
    <col width="22" customWidth="1" min="6" max="6"/>
    <col width="21" customWidth="1" min="7" max="7"/>
    <col width="26" customWidth="1" min="8" max="8"/>
    <col width="26" customWidth="1" min="9" max="9"/>
    <col width="21" customWidth="1" min="10" max="10"/>
    <col width="14" customWidth="1" min="11" max="11"/>
    <col width="17" customWidth="1" min="12" max="12"/>
  </cols>
  <sheetData>
    <row r="1" ht="32" customHeight="1">
      <c r="A1" s="1" t="inlineStr">
        <is>
          <t>Contractor</t>
        </is>
      </c>
      <c r="B1" s="1" t="inlineStr">
        <is>
          <t>Work order</t>
        </is>
      </c>
      <c r="C1" s="1" t="inlineStr">
        <is>
          <t>RA bill no.</t>
        </is>
      </c>
      <c r="D1" s="1" t="inlineStr">
        <is>
          <t>Bill date</t>
        </is>
      </c>
      <c r="E1" s="1" t="inlineStr">
        <is>
          <t>Gross bill (₹)</t>
        </is>
      </c>
      <c r="F1" s="1" t="inlineStr">
        <is>
          <t>Retention 5% (₹)</t>
        </is>
      </c>
      <c r="G1" s="1" t="inlineStr">
        <is>
          <t>TDS 194C 1% (₹)</t>
        </is>
      </c>
      <c r="H1" s="1" t="inlineStr">
        <is>
          <t>Advance recovery (₹)</t>
        </is>
      </c>
      <c r="I1" s="1" t="inlineStr">
        <is>
          <t>Other deductions (₹)</t>
        </is>
      </c>
      <c r="J1" s="1" t="inlineStr">
        <is>
          <t>Net payable (₹)</t>
        </is>
      </c>
      <c r="K1" s="1" t="inlineStr">
        <is>
          <t>Paid (₹)</t>
        </is>
      </c>
      <c r="L1" s="1" t="inlineStr">
        <is>
          <t>Balance (₹)</t>
        </is>
      </c>
    </row>
    <row r="2">
      <c r="A2" s="2" t="inlineStr">
        <is>
          <t>Shree Ram Builders</t>
        </is>
      </c>
      <c r="B2" s="2" t="inlineStr">
        <is>
          <t>WO-014</t>
        </is>
      </c>
      <c r="C2" s="2" t="inlineStr">
        <is>
          <t>RA-03</t>
        </is>
      </c>
      <c r="D2" s="2" t="inlineStr">
        <is>
          <t>2026-09-10</t>
        </is>
      </c>
      <c r="E2" s="3" t="n">
        <v>845000</v>
      </c>
      <c r="F2" s="3">
        <f>ROUND(E2*5%,0)</f>
        <v/>
      </c>
      <c r="G2" s="3">
        <f>ROUND(E2*1%,0)</f>
        <v/>
      </c>
      <c r="H2" s="3" t="n">
        <v>50000</v>
      </c>
      <c r="I2" s="3" t="n">
        <v>0</v>
      </c>
      <c r="J2" s="3">
        <f>E2-F2-G2-H2-I2</f>
        <v/>
      </c>
      <c r="K2" s="3" t="n">
        <v>600000</v>
      </c>
      <c r="L2" s="3">
        <f>J2-K2</f>
        <v/>
      </c>
    </row>
    <row r="3">
      <c r="A3" s="2" t="inlineStr">
        <is>
          <t>Kaur Electricals</t>
        </is>
      </c>
      <c r="B3" s="2" t="inlineStr">
        <is>
          <t>WO-021</t>
        </is>
      </c>
      <c r="C3" s="2" t="inlineStr">
        <is>
          <t>RA-01</t>
        </is>
      </c>
      <c r="D3" s="2" t="inlineStr">
        <is>
          <t>2026-09-18</t>
        </is>
      </c>
      <c r="E3" s="3" t="n">
        <v>210000</v>
      </c>
      <c r="F3" s="3">
        <f>ROUND(E3*5%,0)</f>
        <v/>
      </c>
      <c r="G3" s="3">
        <f>ROUND(E3*1%,0)</f>
        <v/>
      </c>
      <c r="H3" s="3" t="n">
        <v>0</v>
      </c>
      <c r="I3" s="3" t="n">
        <v>5000</v>
      </c>
      <c r="J3" s="3">
        <f>E3-F3-G3-H3-I3</f>
        <v/>
      </c>
      <c r="K3" s="3" t="n">
        <v>0</v>
      </c>
      <c r="L3" s="3">
        <f>J3-K3</f>
        <v/>
      </c>
    </row>
    <row r="4">
      <c r="A4" s="2" t="n"/>
      <c r="B4" s="2" t="n"/>
      <c r="C4" s="2" t="n"/>
      <c r="D4" s="2" t="n"/>
      <c r="E4" s="2" t="n"/>
      <c r="F4" s="3">
        <f>IF($A4="","",ROUND(E4*5%,0))</f>
        <v/>
      </c>
      <c r="G4" s="3">
        <f>IF($A4="","",ROUND(E4*1%,0))</f>
        <v/>
      </c>
      <c r="H4" s="2" t="n"/>
      <c r="I4" s="2" t="n"/>
      <c r="J4" s="3">
        <f>IF($A4="","",E4-F4-G4-H4-I4)</f>
        <v/>
      </c>
      <c r="K4" s="2" t="n"/>
      <c r="L4" s="3">
        <f>IF($A4="","",J4-K4)</f>
        <v/>
      </c>
    </row>
    <row r="5">
      <c r="A5" s="2" t="n"/>
      <c r="B5" s="2" t="n"/>
      <c r="C5" s="2" t="n"/>
      <c r="D5" s="2" t="n"/>
      <c r="E5" s="2" t="n"/>
      <c r="F5" s="3">
        <f>IF($A5="","",ROUND(E5*5%,0))</f>
        <v/>
      </c>
      <c r="G5" s="3">
        <f>IF($A5="","",ROUND(E5*1%,0))</f>
        <v/>
      </c>
      <c r="H5" s="2" t="n"/>
      <c r="I5" s="2" t="n"/>
      <c r="J5" s="3">
        <f>IF($A5="","",E5-F5-G5-H5-I5)</f>
        <v/>
      </c>
      <c r="K5" s="2" t="n"/>
      <c r="L5" s="3">
        <f>IF($A5="","",J5-K5)</f>
        <v/>
      </c>
    </row>
    <row r="6">
      <c r="A6" s="2" t="n"/>
      <c r="B6" s="2" t="n"/>
      <c r="C6" s="2" t="n"/>
      <c r="D6" s="2" t="n"/>
      <c r="E6" s="2" t="n"/>
      <c r="F6" s="3">
        <f>IF($A6="","",ROUND(E6*5%,0))</f>
        <v/>
      </c>
      <c r="G6" s="3">
        <f>IF($A6="","",ROUND(E6*1%,0))</f>
        <v/>
      </c>
      <c r="H6" s="2" t="n"/>
      <c r="I6" s="2" t="n"/>
      <c r="J6" s="3">
        <f>IF($A6="","",E6-F6-G6-H6-I6)</f>
        <v/>
      </c>
      <c r="K6" s="2" t="n"/>
      <c r="L6" s="3">
        <f>IF($A6="","",J6-K6)</f>
        <v/>
      </c>
    </row>
    <row r="7">
      <c r="A7" s="2" t="n"/>
      <c r="B7" s="2" t="n"/>
      <c r="C7" s="2" t="n"/>
      <c r="D7" s="2" t="n"/>
      <c r="E7" s="2" t="n"/>
      <c r="F7" s="3">
        <f>IF($A7="","",ROUND(E7*5%,0))</f>
        <v/>
      </c>
      <c r="G7" s="3">
        <f>IF($A7="","",ROUND(E7*1%,0))</f>
        <v/>
      </c>
      <c r="H7" s="2" t="n"/>
      <c r="I7" s="2" t="n"/>
      <c r="J7" s="3">
        <f>IF($A7="","",E7-F7-G7-H7-I7)</f>
        <v/>
      </c>
      <c r="K7" s="2" t="n"/>
      <c r="L7" s="3">
        <f>IF($A7="","",J7-K7)</f>
        <v/>
      </c>
    </row>
    <row r="8">
      <c r="A8" s="2" t="n"/>
      <c r="B8" s="2" t="n"/>
      <c r="C8" s="2" t="n"/>
      <c r="D8" s="2" t="n"/>
      <c r="E8" s="2" t="n"/>
      <c r="F8" s="3">
        <f>IF($A8="","",ROUND(E8*5%,0))</f>
        <v/>
      </c>
      <c r="G8" s="3">
        <f>IF($A8="","",ROUND(E8*1%,0))</f>
        <v/>
      </c>
      <c r="H8" s="2" t="n"/>
      <c r="I8" s="2" t="n"/>
      <c r="J8" s="3">
        <f>IF($A8="","",E8-F8-G8-H8-I8)</f>
        <v/>
      </c>
      <c r="K8" s="2" t="n"/>
      <c r="L8" s="3">
        <f>IF($A8="","",J8-K8)</f>
        <v/>
      </c>
    </row>
    <row r="9">
      <c r="A9" s="2" t="n"/>
      <c r="B9" s="2" t="n"/>
      <c r="C9" s="2" t="n"/>
      <c r="D9" s="2" t="n"/>
      <c r="E9" s="2" t="n"/>
      <c r="F9" s="3">
        <f>IF($A9="","",ROUND(E9*5%,0))</f>
        <v/>
      </c>
      <c r="G9" s="3">
        <f>IF($A9="","",ROUND(E9*1%,0))</f>
        <v/>
      </c>
      <c r="H9" s="2" t="n"/>
      <c r="I9" s="2" t="n"/>
      <c r="J9" s="3">
        <f>IF($A9="","",E9-F9-G9-H9-I9)</f>
        <v/>
      </c>
      <c r="K9" s="2" t="n"/>
      <c r="L9" s="3">
        <f>IF($A9="","",J9-K9)</f>
        <v/>
      </c>
    </row>
    <row r="10">
      <c r="A10" s="2" t="n"/>
      <c r="B10" s="2" t="n"/>
      <c r="C10" s="2" t="n"/>
      <c r="D10" s="2" t="n"/>
      <c r="E10" s="2" t="n"/>
      <c r="F10" s="3">
        <f>IF($A10="","",ROUND(E10*5%,0))</f>
        <v/>
      </c>
      <c r="G10" s="3">
        <f>IF($A10="","",ROUND(E10*1%,0))</f>
        <v/>
      </c>
      <c r="H10" s="2" t="n"/>
      <c r="I10" s="2" t="n"/>
      <c r="J10" s="3">
        <f>IF($A10="","",E10-F10-G10-H10-I10)</f>
        <v/>
      </c>
      <c r="K10" s="2" t="n"/>
      <c r="L10" s="3">
        <f>IF($A10="","",J10-K10)</f>
        <v/>
      </c>
    </row>
    <row r="11">
      <c r="A11" s="2" t="n"/>
      <c r="B11" s="2" t="n"/>
      <c r="C11" s="2" t="n"/>
      <c r="D11" s="2" t="n"/>
      <c r="E11" s="2" t="n"/>
      <c r="F11" s="3">
        <f>IF($A11="","",ROUND(E11*5%,0))</f>
        <v/>
      </c>
      <c r="G11" s="3">
        <f>IF($A11="","",ROUND(E11*1%,0))</f>
        <v/>
      </c>
      <c r="H11" s="2" t="n"/>
      <c r="I11" s="2" t="n"/>
      <c r="J11" s="3">
        <f>IF($A11="","",E11-F11-G11-H11-I11)</f>
        <v/>
      </c>
      <c r="K11" s="2" t="n"/>
      <c r="L11" s="3">
        <f>IF($A11="","",J11-K11)</f>
        <v/>
      </c>
    </row>
    <row r="12">
      <c r="A12" s="2" t="n"/>
      <c r="B12" s="2" t="n"/>
      <c r="C12" s="2" t="n"/>
      <c r="D12" s="2" t="n"/>
      <c r="E12" s="2" t="n"/>
      <c r="F12" s="3">
        <f>IF($A12="","",ROUND(E12*5%,0))</f>
        <v/>
      </c>
      <c r="G12" s="3">
        <f>IF($A12="","",ROUND(E12*1%,0))</f>
        <v/>
      </c>
      <c r="H12" s="2" t="n"/>
      <c r="I12" s="2" t="n"/>
      <c r="J12" s="3">
        <f>IF($A12="","",E12-F12-G12-H12-I12)</f>
        <v/>
      </c>
      <c r="K12" s="2" t="n"/>
      <c r="L12" s="3">
        <f>IF($A12="","",J12-K12)</f>
        <v/>
      </c>
    </row>
    <row r="13">
      <c r="A13" s="2" t="n"/>
      <c r="B13" s="2" t="n"/>
      <c r="C13" s="2" t="n"/>
      <c r="D13" s="2" t="n"/>
      <c r="E13" s="2" t="n"/>
      <c r="F13" s="3">
        <f>IF($A13="","",ROUND(E13*5%,0))</f>
        <v/>
      </c>
      <c r="G13" s="3">
        <f>IF($A13="","",ROUND(E13*1%,0))</f>
        <v/>
      </c>
      <c r="H13" s="2" t="n"/>
      <c r="I13" s="2" t="n"/>
      <c r="J13" s="3">
        <f>IF($A13="","",E13-F13-G13-H13-I13)</f>
        <v/>
      </c>
      <c r="K13" s="2" t="n"/>
      <c r="L13" s="3">
        <f>IF($A13="","",J13-K13)</f>
        <v/>
      </c>
    </row>
    <row r="14">
      <c r="A14" s="2" t="n"/>
      <c r="B14" s="2" t="n"/>
      <c r="C14" s="2" t="n"/>
      <c r="D14" s="2" t="n"/>
      <c r="E14" s="2" t="n"/>
      <c r="F14" s="3">
        <f>IF($A14="","",ROUND(E14*5%,0))</f>
        <v/>
      </c>
      <c r="G14" s="3">
        <f>IF($A14="","",ROUND(E14*1%,0))</f>
        <v/>
      </c>
      <c r="H14" s="2" t="n"/>
      <c r="I14" s="2" t="n"/>
      <c r="J14" s="3">
        <f>IF($A14="","",E14-F14-G14-H14-I14)</f>
        <v/>
      </c>
      <c r="K14" s="2" t="n"/>
      <c r="L14" s="3">
        <f>IF($A14="","",J14-K14)</f>
        <v/>
      </c>
    </row>
    <row r="15">
      <c r="A15" s="2" t="n"/>
      <c r="B15" s="2" t="n"/>
      <c r="C15" s="2" t="n"/>
      <c r="D15" s="2" t="n"/>
      <c r="E15" s="2" t="n"/>
      <c r="F15" s="3">
        <f>IF($A15="","",ROUND(E15*5%,0))</f>
        <v/>
      </c>
      <c r="G15" s="3">
        <f>IF($A15="","",ROUND(E15*1%,0))</f>
        <v/>
      </c>
      <c r="H15" s="2" t="n"/>
      <c r="I15" s="2" t="n"/>
      <c r="J15" s="3">
        <f>IF($A15="","",E15-F15-G15-H15-I15)</f>
        <v/>
      </c>
      <c r="K15" s="2" t="n"/>
      <c r="L15" s="3">
        <f>IF($A15="","",J15-K15)</f>
        <v/>
      </c>
    </row>
    <row r="16">
      <c r="A16" s="2" t="n"/>
      <c r="B16" s="2" t="n"/>
      <c r="C16" s="2" t="n"/>
      <c r="D16" s="2" t="n"/>
      <c r="E16" s="2" t="n"/>
      <c r="F16" s="3">
        <f>IF($A16="","",ROUND(E16*5%,0))</f>
        <v/>
      </c>
      <c r="G16" s="3">
        <f>IF($A16="","",ROUND(E16*1%,0))</f>
        <v/>
      </c>
      <c r="H16" s="2" t="n"/>
      <c r="I16" s="2" t="n"/>
      <c r="J16" s="3">
        <f>IF($A16="","",E16-F16-G16-H16-I16)</f>
        <v/>
      </c>
      <c r="K16" s="2" t="n"/>
      <c r="L16" s="3">
        <f>IF($A16="","",J16-K16)</f>
        <v/>
      </c>
    </row>
    <row r="17">
      <c r="A17" s="2" t="n"/>
      <c r="B17" s="2" t="n"/>
      <c r="C17" s="2" t="n"/>
      <c r="D17" s="2" t="n"/>
      <c r="E17" s="2" t="n"/>
      <c r="F17" s="3">
        <f>IF($A17="","",ROUND(E17*5%,0))</f>
        <v/>
      </c>
      <c r="G17" s="3">
        <f>IF($A17="","",ROUND(E17*1%,0))</f>
        <v/>
      </c>
      <c r="H17" s="2" t="n"/>
      <c r="I17" s="2" t="n"/>
      <c r="J17" s="3">
        <f>IF($A17="","",E17-F17-G17-H17-I17)</f>
        <v/>
      </c>
      <c r="K17" s="2" t="n"/>
      <c r="L17" s="3">
        <f>IF($A17="","",J17-K17)</f>
        <v/>
      </c>
    </row>
    <row r="18">
      <c r="A18" s="2" t="n"/>
      <c r="B18" s="2" t="n"/>
      <c r="C18" s="2" t="n"/>
      <c r="D18" s="2" t="n"/>
      <c r="E18" s="2" t="n"/>
      <c r="F18" s="3">
        <f>IF($A18="","",ROUND(E18*5%,0))</f>
        <v/>
      </c>
      <c r="G18" s="3">
        <f>IF($A18="","",ROUND(E18*1%,0))</f>
        <v/>
      </c>
      <c r="H18" s="2" t="n"/>
      <c r="I18" s="2" t="n"/>
      <c r="J18" s="3">
        <f>IF($A18="","",E18-F18-G18-H18-I18)</f>
        <v/>
      </c>
      <c r="K18" s="2" t="n"/>
      <c r="L18" s="3">
        <f>IF($A18="","",J18-K18)</f>
        <v/>
      </c>
    </row>
    <row r="19">
      <c r="A19" s="2" t="n"/>
      <c r="B19" s="2" t="n"/>
      <c r="C19" s="2" t="n"/>
      <c r="D19" s="2" t="n"/>
      <c r="E19" s="2" t="n"/>
      <c r="F19" s="3">
        <f>IF($A19="","",ROUND(E19*5%,0))</f>
        <v/>
      </c>
      <c r="G19" s="3">
        <f>IF($A19="","",ROUND(E19*1%,0))</f>
        <v/>
      </c>
      <c r="H19" s="2" t="n"/>
      <c r="I19" s="2" t="n"/>
      <c r="J19" s="3">
        <f>IF($A19="","",E19-F19-G19-H19-I19)</f>
        <v/>
      </c>
      <c r="K19" s="2" t="n"/>
      <c r="L19" s="3">
        <f>IF($A19="","",J19-K19)</f>
        <v/>
      </c>
    </row>
    <row r="20">
      <c r="A20" s="2" t="n"/>
      <c r="B20" s="2" t="n"/>
      <c r="C20" s="2" t="n"/>
      <c r="D20" s="2" t="n"/>
      <c r="E20" s="2" t="n"/>
      <c r="F20" s="3">
        <f>IF($A20="","",ROUND(E20*5%,0))</f>
        <v/>
      </c>
      <c r="G20" s="3">
        <f>IF($A20="","",ROUND(E20*1%,0))</f>
        <v/>
      </c>
      <c r="H20" s="2" t="n"/>
      <c r="I20" s="2" t="n"/>
      <c r="J20" s="3">
        <f>IF($A20="","",E20-F20-G20-H20-I20)</f>
        <v/>
      </c>
      <c r="K20" s="2" t="n"/>
      <c r="L20" s="3">
        <f>IF($A20="","",J20-K20)</f>
        <v/>
      </c>
    </row>
    <row r="21">
      <c r="A21" s="2" t="n"/>
      <c r="B21" s="2" t="n"/>
      <c r="C21" s="2" t="n"/>
      <c r="D21" s="2" t="n"/>
      <c r="E21" s="2" t="n"/>
      <c r="F21" s="3">
        <f>IF($A21="","",ROUND(E21*5%,0))</f>
        <v/>
      </c>
      <c r="G21" s="3">
        <f>IF($A21="","",ROUND(E21*1%,0))</f>
        <v/>
      </c>
      <c r="H21" s="2" t="n"/>
      <c r="I21" s="2" t="n"/>
      <c r="J21" s="3">
        <f>IF($A21="","",E21-F21-G21-H21-I21)</f>
        <v/>
      </c>
      <c r="K21" s="2" t="n"/>
      <c r="L21" s="3">
        <f>IF($A21="","",J21-K21)</f>
        <v/>
      </c>
    </row>
    <row r="22">
      <c r="A22" s="2" t="n"/>
      <c r="B22" s="2" t="n"/>
      <c r="C22" s="2" t="n"/>
      <c r="D22" s="2" t="n"/>
      <c r="E22" s="2" t="n"/>
      <c r="F22" s="3">
        <f>IF($A22="","",ROUND(E22*5%,0))</f>
        <v/>
      </c>
      <c r="G22" s="3">
        <f>IF($A22="","",ROUND(E22*1%,0))</f>
        <v/>
      </c>
      <c r="H22" s="2" t="n"/>
      <c r="I22" s="2" t="n"/>
      <c r="J22" s="3">
        <f>IF($A22="","",E22-F22-G22-H22-I22)</f>
        <v/>
      </c>
      <c r="K22" s="2" t="n"/>
      <c r="L22" s="3">
        <f>IF($A22="","",J22-K22)</f>
        <v/>
      </c>
    </row>
    <row r="23">
      <c r="A23" s="2" t="n"/>
      <c r="B23" s="2" t="n"/>
      <c r="C23" s="2" t="n"/>
      <c r="D23" s="2" t="n"/>
      <c r="E23" s="2" t="n"/>
      <c r="F23" s="3">
        <f>IF($A23="","",ROUND(E23*5%,0))</f>
        <v/>
      </c>
      <c r="G23" s="3">
        <f>IF($A23="","",ROUND(E23*1%,0))</f>
        <v/>
      </c>
      <c r="H23" s="2" t="n"/>
      <c r="I23" s="2" t="n"/>
      <c r="J23" s="3">
        <f>IF($A23="","",E23-F23-G23-H23-I23)</f>
        <v/>
      </c>
      <c r="K23" s="2" t="n"/>
      <c r="L23" s="3">
        <f>IF($A23="","",J23-K23)</f>
        <v/>
      </c>
    </row>
    <row r="24">
      <c r="A24" s="4" t="inlineStr">
        <is>
          <t>Total</t>
        </is>
      </c>
      <c r="B24" s="5" t="n"/>
      <c r="C24" s="5" t="n"/>
      <c r="D24" s="5" t="n"/>
      <c r="E24" s="6">
        <f>SUM(E2:E23)</f>
        <v/>
      </c>
      <c r="F24" s="6">
        <f>SUM(F2:F23)</f>
        <v/>
      </c>
      <c r="G24" s="6">
        <f>SUM(G2:G23)</f>
        <v/>
      </c>
      <c r="H24" s="6">
        <f>SUM(H2:H23)</f>
        <v/>
      </c>
      <c r="I24" s="6">
        <f>SUM(I2:I23)</f>
        <v/>
      </c>
      <c r="J24" s="6">
        <f>SUM(J2:J23)</f>
        <v/>
      </c>
      <c r="K24" s="6">
        <f>SUM(K2:K23)</f>
        <v/>
      </c>
      <c r="L24" s="6">
        <f>SUM(L2:L23)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Contractor Payment Sheet</t>
        </is>
      </c>
    </row>
    <row r="3">
      <c r="A3" t="inlineStr">
        <is>
          <t>• TDS u/s 194C is 1% for individuals/HUF and 2% for others — change the rate per contractor.</t>
        </is>
      </c>
    </row>
    <row r="4">
      <c r="A4" t="inlineStr">
        <is>
          <t>• Release retention only after the defect liability period and a final measurement.</t>
        </is>
      </c>
    </row>
    <row r="6">
      <c r="A6" t="inlineStr">
        <is>
          <t>Free template from WebSoftOS — https://websoftos.com/templates/contractor-payment-sheet</t>
        </is>
      </c>
    </row>
    <row r="7">
      <c r="A7" t="inlineStr">
        <is>
          <t>Want this automated? Start a free trial: https://websoftos.com/signup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2026-10-04T17:18:25Z</dcterms:created>
  <dcterms:modified xmlns:dcterms="http://purl.org/dc/terms/" xmlns:xsi="http://www.w3.org/2001/XMLSchema-instance" xsi:type="dcterms:W3CDTF">2026-10-04T17:18:25Z</dcterms:modified>
</cp:coreProperties>
</file>