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Project Budget Tem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,##0;[Red]-#,#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2A4D"/>
      </patternFill>
    </fill>
    <fill>
      <patternFill patternType="solid">
        <fgColor rgb="00EEF1F8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164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19" customWidth="1" min="4" max="4"/>
    <col width="24" customWidth="1" min="5" max="5"/>
    <col width="17" customWidth="1" min="6" max="6"/>
    <col width="12" customWidth="1" min="7" max="7"/>
  </cols>
  <sheetData>
    <row r="1" ht="32" customHeight="1">
      <c r="A1" s="1" t="inlineStr">
        <is>
          <t>Cost code</t>
        </is>
      </c>
      <c r="B1" s="1" t="inlineStr">
        <is>
          <t>Cost head</t>
        </is>
      </c>
      <c r="C1" s="1" t="inlineStr">
        <is>
          <t>Budget (₹)</t>
        </is>
      </c>
      <c r="D1" s="1" t="inlineStr">
        <is>
          <t>Committed (₹)</t>
        </is>
      </c>
      <c r="E1" s="1" t="inlineStr">
        <is>
          <t>Actual to date (₹)</t>
        </is>
      </c>
      <c r="F1" s="1" t="inlineStr">
        <is>
          <t>Balance (₹)</t>
        </is>
      </c>
      <c r="G1" s="1" t="inlineStr">
        <is>
          <t>% used</t>
        </is>
      </c>
    </row>
    <row r="2">
      <c r="A2" s="2" t="inlineStr">
        <is>
          <t>MAT-01</t>
        </is>
      </c>
      <c r="B2" s="2" t="inlineStr">
        <is>
          <t>Cement, steel and aggregates</t>
        </is>
      </c>
      <c r="C2" s="3" t="n">
        <v>18000000</v>
      </c>
      <c r="D2" s="3" t="n">
        <v>14500000</v>
      </c>
      <c r="E2" s="3" t="n">
        <v>11200000</v>
      </c>
      <c r="F2" s="3">
        <f>C2-MAX(D2,E2)</f>
        <v/>
      </c>
      <c r="G2" s="4">
        <f>IF(C2=0,0,E2/C2)</f>
        <v/>
      </c>
    </row>
    <row r="3">
      <c r="A3" s="2" t="inlineStr">
        <is>
          <t>MAT-02</t>
        </is>
      </c>
      <c r="B3" s="2" t="inlineStr">
        <is>
          <t>Finishing materials</t>
        </is>
      </c>
      <c r="C3" s="3" t="n">
        <v>4500000</v>
      </c>
      <c r="D3" s="3" t="n">
        <v>1200000</v>
      </c>
      <c r="E3" s="3" t="n">
        <v>400000</v>
      </c>
      <c r="F3" s="3">
        <f>C3-MAX(D3,E3)</f>
        <v/>
      </c>
      <c r="G3" s="4">
        <f>IF(C3=0,0,E3/C3)</f>
        <v/>
      </c>
    </row>
    <row r="4">
      <c r="A4" s="2" t="inlineStr">
        <is>
          <t>LAB-01</t>
        </is>
      </c>
      <c r="B4" s="2" t="inlineStr">
        <is>
          <t>Labour — direct</t>
        </is>
      </c>
      <c r="C4" s="3" t="n">
        <v>9000000</v>
      </c>
      <c r="D4" s="3" t="n">
        <v>0</v>
      </c>
      <c r="E4" s="3" t="n">
        <v>5100000</v>
      </c>
      <c r="F4" s="3">
        <f>C4-MAX(D4,E4)</f>
        <v/>
      </c>
      <c r="G4" s="4">
        <f>IF(C4=0,0,E4/C4)</f>
        <v/>
      </c>
    </row>
    <row r="5">
      <c r="A5" s="2" t="inlineStr">
        <is>
          <t>SUB-01</t>
        </is>
      </c>
      <c r="B5" s="2" t="inlineStr">
        <is>
          <t>Subcontract — MEP</t>
        </is>
      </c>
      <c r="C5" s="3" t="n">
        <v>6500000</v>
      </c>
      <c r="D5" s="3" t="n">
        <v>6500000</v>
      </c>
      <c r="E5" s="3" t="n">
        <v>2300000</v>
      </c>
      <c r="F5" s="3">
        <f>C5-MAX(D5,E5)</f>
        <v/>
      </c>
      <c r="G5" s="4">
        <f>IF(C5=0,0,E5/C5)</f>
        <v/>
      </c>
    </row>
    <row r="6">
      <c r="A6" s="2" t="inlineStr">
        <is>
          <t>EQP-01</t>
        </is>
      </c>
      <c r="B6" s="2" t="inlineStr">
        <is>
          <t>Equipment hire and fuel</t>
        </is>
      </c>
      <c r="C6" s="3" t="n">
        <v>2500000</v>
      </c>
      <c r="D6" s="3" t="n">
        <v>900000</v>
      </c>
      <c r="E6" s="3" t="n">
        <v>1350000</v>
      </c>
      <c r="F6" s="3">
        <f>C6-MAX(D6,E6)</f>
        <v/>
      </c>
      <c r="G6" s="4">
        <f>IF(C6=0,0,E6/C6)</f>
        <v/>
      </c>
    </row>
    <row r="7">
      <c r="A7" s="2" t="inlineStr">
        <is>
          <t>OVH-01</t>
        </is>
      </c>
      <c r="B7" s="2" t="inlineStr">
        <is>
          <t>Site overheads</t>
        </is>
      </c>
      <c r="C7" s="3" t="n">
        <v>2000000</v>
      </c>
      <c r="D7" s="3" t="n">
        <v>0</v>
      </c>
      <c r="E7" s="3" t="n">
        <v>1100000</v>
      </c>
      <c r="F7" s="3">
        <f>C7-MAX(D7,E7)</f>
        <v/>
      </c>
      <c r="G7" s="4">
        <f>IF(C7=0,0,E7/C7)</f>
        <v/>
      </c>
    </row>
    <row r="8">
      <c r="A8" s="2" t="n"/>
      <c r="B8" s="2" t="n"/>
      <c r="C8" s="2" t="n"/>
      <c r="D8" s="2" t="n"/>
      <c r="E8" s="2" t="n"/>
      <c r="F8" s="3">
        <f>IF($A8="","",C8-MAX(D8,E8))</f>
        <v/>
      </c>
      <c r="G8" s="4">
        <f>IF($A8="","",IF(C8=0,0,E8/C8))</f>
        <v/>
      </c>
    </row>
    <row r="9">
      <c r="A9" s="2" t="n"/>
      <c r="B9" s="2" t="n"/>
      <c r="C9" s="2" t="n"/>
      <c r="D9" s="2" t="n"/>
      <c r="E9" s="2" t="n"/>
      <c r="F9" s="3">
        <f>IF($A9="","",C9-MAX(D9,E9))</f>
        <v/>
      </c>
      <c r="G9" s="4">
        <f>IF($A9="","",IF(C9=0,0,E9/C9))</f>
        <v/>
      </c>
    </row>
    <row r="10">
      <c r="A10" s="2" t="n"/>
      <c r="B10" s="2" t="n"/>
      <c r="C10" s="2" t="n"/>
      <c r="D10" s="2" t="n"/>
      <c r="E10" s="2" t="n"/>
      <c r="F10" s="3">
        <f>IF($A10="","",C10-MAX(D10,E10))</f>
        <v/>
      </c>
      <c r="G10" s="4">
        <f>IF($A10="","",IF(C10=0,0,E10/C10))</f>
        <v/>
      </c>
    </row>
    <row r="11">
      <c r="A11" s="2" t="n"/>
      <c r="B11" s="2" t="n"/>
      <c r="C11" s="2" t="n"/>
      <c r="D11" s="2" t="n"/>
      <c r="E11" s="2" t="n"/>
      <c r="F11" s="3">
        <f>IF($A11="","",C11-MAX(D11,E11))</f>
        <v/>
      </c>
      <c r="G11" s="4">
        <f>IF($A11="","",IF(C11=0,0,E11/C11))</f>
        <v/>
      </c>
    </row>
    <row r="12">
      <c r="A12" s="2" t="n"/>
      <c r="B12" s="2" t="n"/>
      <c r="C12" s="2" t="n"/>
      <c r="D12" s="2" t="n"/>
      <c r="E12" s="2" t="n"/>
      <c r="F12" s="3">
        <f>IF($A12="","",C12-MAX(D12,E12))</f>
        <v/>
      </c>
      <c r="G12" s="4">
        <f>IF($A12="","",IF(C12=0,0,E12/C12))</f>
        <v/>
      </c>
    </row>
    <row r="13">
      <c r="A13" s="2" t="n"/>
      <c r="B13" s="2" t="n"/>
      <c r="C13" s="2" t="n"/>
      <c r="D13" s="2" t="n"/>
      <c r="E13" s="2" t="n"/>
      <c r="F13" s="3">
        <f>IF($A13="","",C13-MAX(D13,E13))</f>
        <v/>
      </c>
      <c r="G13" s="4">
        <f>IF($A13="","",IF(C13=0,0,E13/C13))</f>
        <v/>
      </c>
    </row>
    <row r="14">
      <c r="A14" s="2" t="n"/>
      <c r="B14" s="2" t="n"/>
      <c r="C14" s="2" t="n"/>
      <c r="D14" s="2" t="n"/>
      <c r="E14" s="2" t="n"/>
      <c r="F14" s="3">
        <f>IF($A14="","",C14-MAX(D14,E14))</f>
        <v/>
      </c>
      <c r="G14" s="4">
        <f>IF($A14="","",IF(C14=0,0,E14/C14))</f>
        <v/>
      </c>
    </row>
    <row r="15">
      <c r="A15" s="2" t="n"/>
      <c r="B15" s="2" t="n"/>
      <c r="C15" s="2" t="n"/>
      <c r="D15" s="2" t="n"/>
      <c r="E15" s="2" t="n"/>
      <c r="F15" s="3">
        <f>IF($A15="","",C15-MAX(D15,E15))</f>
        <v/>
      </c>
      <c r="G15" s="4">
        <f>IF($A15="","",IF(C15=0,0,E15/C15))</f>
        <v/>
      </c>
    </row>
    <row r="16">
      <c r="A16" s="2" t="n"/>
      <c r="B16" s="2" t="n"/>
      <c r="C16" s="2" t="n"/>
      <c r="D16" s="2" t="n"/>
      <c r="E16" s="2" t="n"/>
      <c r="F16" s="3">
        <f>IF($A16="","",C16-MAX(D16,E16))</f>
        <v/>
      </c>
      <c r="G16" s="4">
        <f>IF($A16="","",IF(C16=0,0,E16/C16))</f>
        <v/>
      </c>
    </row>
    <row r="17">
      <c r="A17" s="2" t="n"/>
      <c r="B17" s="2" t="n"/>
      <c r="C17" s="2" t="n"/>
      <c r="D17" s="2" t="n"/>
      <c r="E17" s="2" t="n"/>
      <c r="F17" s="3">
        <f>IF($A17="","",C17-MAX(D17,E17))</f>
        <v/>
      </c>
      <c r="G17" s="4">
        <f>IF($A17="","",IF(C17=0,0,E17/C17))</f>
        <v/>
      </c>
    </row>
    <row r="18">
      <c r="A18" s="2" t="n"/>
      <c r="B18" s="2" t="n"/>
      <c r="C18" s="2" t="n"/>
      <c r="D18" s="2" t="n"/>
      <c r="E18" s="2" t="n"/>
      <c r="F18" s="3">
        <f>IF($A18="","",C18-MAX(D18,E18))</f>
        <v/>
      </c>
      <c r="G18" s="4">
        <f>IF($A18="","",IF(C18=0,0,E18/C18))</f>
        <v/>
      </c>
    </row>
    <row r="19">
      <c r="A19" s="2" t="n"/>
      <c r="B19" s="2" t="n"/>
      <c r="C19" s="2" t="n"/>
      <c r="D19" s="2" t="n"/>
      <c r="E19" s="2" t="n"/>
      <c r="F19" s="3">
        <f>IF($A19="","",C19-MAX(D19,E19))</f>
        <v/>
      </c>
      <c r="G19" s="4">
        <f>IF($A19="","",IF(C19=0,0,E19/C19))</f>
        <v/>
      </c>
    </row>
    <row r="20">
      <c r="A20" s="2" t="n"/>
      <c r="B20" s="2" t="n"/>
      <c r="C20" s="2" t="n"/>
      <c r="D20" s="2" t="n"/>
      <c r="E20" s="2" t="n"/>
      <c r="F20" s="3">
        <f>IF($A20="","",C20-MAX(D20,E20))</f>
        <v/>
      </c>
      <c r="G20" s="4">
        <f>IF($A20="","",IF(C20=0,0,E20/C20))</f>
        <v/>
      </c>
    </row>
    <row r="21">
      <c r="A21" s="2" t="n"/>
      <c r="B21" s="2" t="n"/>
      <c r="C21" s="2" t="n"/>
      <c r="D21" s="2" t="n"/>
      <c r="E21" s="2" t="n"/>
      <c r="F21" s="3">
        <f>IF($A21="","",C21-MAX(D21,E21))</f>
        <v/>
      </c>
      <c r="G21" s="4">
        <f>IF($A21="","",IF(C21=0,0,E21/C21))</f>
        <v/>
      </c>
    </row>
    <row r="22">
      <c r="A22" s="2" t="n"/>
      <c r="B22" s="2" t="n"/>
      <c r="C22" s="2" t="n"/>
      <c r="D22" s="2" t="n"/>
      <c r="E22" s="2" t="n"/>
      <c r="F22" s="3">
        <f>IF($A22="","",C22-MAX(D22,E22))</f>
        <v/>
      </c>
      <c r="G22" s="4">
        <f>IF($A22="","",IF(C22=0,0,E22/C22))</f>
        <v/>
      </c>
    </row>
    <row r="23">
      <c r="A23" s="2" t="n"/>
      <c r="B23" s="2" t="n"/>
      <c r="C23" s="2" t="n"/>
      <c r="D23" s="2" t="n"/>
      <c r="E23" s="2" t="n"/>
      <c r="F23" s="3">
        <f>IF($A23="","",C23-MAX(D23,E23))</f>
        <v/>
      </c>
      <c r="G23" s="4">
        <f>IF($A23="","",IF(C23=0,0,E23/C23))</f>
        <v/>
      </c>
    </row>
    <row r="24">
      <c r="A24" s="2" t="n"/>
      <c r="B24" s="2" t="n"/>
      <c r="C24" s="2" t="n"/>
      <c r="D24" s="2" t="n"/>
      <c r="E24" s="2" t="n"/>
      <c r="F24" s="3">
        <f>IF($A24="","",C24-MAX(D24,E24))</f>
        <v/>
      </c>
      <c r="G24" s="4">
        <f>IF($A24="","",IF(C24=0,0,E24/C24))</f>
        <v/>
      </c>
    </row>
    <row r="25">
      <c r="A25" s="2" t="n"/>
      <c r="B25" s="2" t="n"/>
      <c r="C25" s="2" t="n"/>
      <c r="D25" s="2" t="n"/>
      <c r="E25" s="2" t="n"/>
      <c r="F25" s="3">
        <f>IF($A25="","",C25-MAX(D25,E25))</f>
        <v/>
      </c>
      <c r="G25" s="4">
        <f>IF($A25="","",IF(C25=0,0,E25/C25))</f>
        <v/>
      </c>
    </row>
    <row r="26">
      <c r="A26" s="2" t="n"/>
      <c r="B26" s="2" t="n"/>
      <c r="C26" s="2" t="n"/>
      <c r="D26" s="2" t="n"/>
      <c r="E26" s="2" t="n"/>
      <c r="F26" s="3">
        <f>IF($A26="","",C26-MAX(D26,E26))</f>
        <v/>
      </c>
      <c r="G26" s="4">
        <f>IF($A26="","",IF(C26=0,0,E26/C26))</f>
        <v/>
      </c>
    </row>
    <row r="27">
      <c r="A27" s="2" t="n"/>
      <c r="B27" s="2" t="n"/>
      <c r="C27" s="2" t="n"/>
      <c r="D27" s="2" t="n"/>
      <c r="E27" s="2" t="n"/>
      <c r="F27" s="3">
        <f>IF($A27="","",C27-MAX(D27,E27))</f>
        <v/>
      </c>
      <c r="G27" s="4">
        <f>IF($A27="","",IF(C27=0,0,E27/C27))</f>
        <v/>
      </c>
    </row>
    <row r="28">
      <c r="A28" s="5" t="inlineStr">
        <is>
          <t>Total</t>
        </is>
      </c>
      <c r="B28" s="6" t="n"/>
      <c r="C28" s="7">
        <f>SUM(C2:C27)</f>
        <v/>
      </c>
      <c r="D28" s="7">
        <f>SUM(D2:D27)</f>
        <v/>
      </c>
      <c r="E28" s="7">
        <f>SUM(E2:E27)</f>
        <v/>
      </c>
      <c r="F28" s="7">
        <f>SUM(F2:F27)</f>
        <v/>
      </c>
      <c r="G28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Construction Project Budget Template</t>
        </is>
      </c>
    </row>
    <row r="3">
      <c r="A3" t="inlineStr">
        <is>
          <t>• Balance uses the higher of committed and actual so open orders count against the budget.</t>
        </is>
      </c>
    </row>
    <row r="4">
      <c r="A4" t="inlineStr">
        <is>
          <t>• Review weekly alongside progress — % cost used should track % work done.</t>
        </is>
      </c>
    </row>
    <row r="6">
      <c r="A6" t="inlineStr">
        <is>
          <t>Free template from WebSoftOS — https://websoftos.com/templates/construction-budget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